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1_組別\07_課外活動組\5. 全方位報告\2023-2024\報告\"/>
    </mc:Choice>
  </mc:AlternateContent>
  <bookViews>
    <workbookView xWindow="0" yWindow="0" windowWidth="20490" windowHeight="6945"/>
  </bookViews>
  <sheets>
    <sheet name="SASG_Report" sheetId="1" r:id="rId1"/>
    <sheet name="範疇" sheetId="2" state="hidden" r:id="rId2"/>
  </sheets>
  <definedNames>
    <definedName name="_xlnm.Print_Titles" localSheetId="0">SASG_Report!$19:$20</definedName>
    <definedName name="範疇">範疇!$A$1:$A$21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5" i="1" l="1"/>
  <c r="D45" i="1"/>
  <c r="D42" i="1"/>
  <c r="D47" i="1" s="1"/>
  <c r="E42" i="1"/>
  <c r="E47" i="1" s="1"/>
  <c r="D16" i="1"/>
  <c r="C16" i="1"/>
  <c r="C8" i="1"/>
  <c r="F14" i="1" l="1"/>
</calcChain>
</file>

<file path=xl/sharedStrings.xml><?xml version="1.0" encoding="utf-8"?>
<sst xmlns="http://schemas.openxmlformats.org/spreadsheetml/2006/main" count="129" uniqueCount="85">
  <si>
    <t>（一） 財務概況</t>
  </si>
  <si>
    <t>A</t>
  </si>
  <si>
    <t>本學年獲發撥款：</t>
  </si>
  <si>
    <t>B</t>
  </si>
  <si>
    <t>本學年總開支：</t>
  </si>
  <si>
    <t>C</t>
  </si>
  <si>
    <t>須退還教育局餘款（A - B）：</t>
  </si>
  <si>
    <t>（二） 受惠學生人數及資助金額</t>
  </si>
  <si>
    <t>學生類別</t>
  </si>
  <si>
    <t>資助金額</t>
  </si>
  <si>
    <t>綜合社會保障援助</t>
  </si>
  <si>
    <t>校本評定有經濟需要</t>
  </si>
  <si>
    <t>（上限為全學年津貼金額的25%）</t>
  </si>
  <si>
    <t>總計</t>
  </si>
  <si>
    <t>［註：此項應等於（一）B「本學年總開支」］</t>
  </si>
  <si>
    <t>（三） 活動開支詳情</t>
  </si>
  <si>
    <t>編號</t>
  </si>
  <si>
    <t>活動簡介及目標</t>
  </si>
  <si>
    <t>($)</t>
  </si>
  <si>
    <t>智能發展
(配合課程)</t>
  </si>
  <si>
    <t>體藝發展</t>
  </si>
  <si>
    <t>社會服務</t>
  </si>
  <si>
    <t>與工作有關
的經驗</t>
  </si>
  <si>
    <t>第1項總開支</t>
  </si>
  <si>
    <t>第2項總開支</t>
  </si>
  <si>
    <t>開支</t>
  </si>
  <si>
    <t>學校書簿津貼計劃－全額津貼</t>
  </si>
  <si>
    <r>
      <t>受惠學生</t>
    </r>
    <r>
      <rPr>
        <b/>
        <u/>
        <sz val="11"/>
        <color theme="1"/>
        <rFont val="Calibri"/>
        <family val="2"/>
      </rPr>
      <t>人數</t>
    </r>
  </si>
  <si>
    <t>全方位學習聯絡人（姓名、職位）：</t>
  </si>
  <si>
    <t>1：受惠學生人次指參加每項活動的學生人數，學生參加多於一項活動可重覆計算。</t>
  </si>
  <si>
    <r>
      <t xml:space="preserve"> </t>
    </r>
    <r>
      <rPr>
        <b/>
        <sz val="11"/>
        <color theme="1"/>
        <rFont val="Calibri"/>
        <family val="2"/>
      </rPr>
      <t xml:space="preserve">1. </t>
    </r>
    <r>
      <rPr>
        <b/>
        <u/>
        <sz val="11"/>
        <color theme="1"/>
        <rFont val="Calibri"/>
        <family val="2"/>
      </rPr>
      <t>本地</t>
    </r>
    <r>
      <rPr>
        <b/>
        <sz val="11"/>
        <color theme="1"/>
        <rFont val="Calibri"/>
        <family val="2"/>
      </rPr>
      <t>活動</t>
    </r>
    <r>
      <rPr>
        <sz val="11"/>
        <color theme="1"/>
        <rFont val="Calibri"/>
        <family val="2"/>
      </rPr>
      <t>︰資助有經濟需要的學生參與不同學科／跨學科／課程範疇的全方位學習活動，提升學習效能，或參與多元化全方位學習活動，以豐富五種基要學習經歷</t>
    </r>
  </si>
  <si>
    <r>
      <t xml:space="preserve"> </t>
    </r>
    <r>
      <rPr>
        <b/>
        <sz val="11"/>
        <color theme="1"/>
        <rFont val="Calibri"/>
        <family val="2"/>
      </rPr>
      <t xml:space="preserve">2. </t>
    </r>
    <r>
      <rPr>
        <b/>
        <u/>
        <sz val="11"/>
        <color theme="1"/>
        <rFont val="Calibri"/>
        <family val="2"/>
      </rPr>
      <t>境外</t>
    </r>
    <r>
      <rPr>
        <b/>
        <sz val="11"/>
        <color theme="1"/>
        <rFont val="Calibri"/>
        <family val="2"/>
      </rPr>
      <t>活動</t>
    </r>
    <r>
      <rPr>
        <sz val="11"/>
        <color theme="1"/>
        <rFont val="Calibri"/>
        <family val="2"/>
      </rPr>
      <t>︰資助有經濟需要的學生參與境外活動／境外比賽</t>
    </r>
  </si>
  <si>
    <r>
      <t xml:space="preserve"> </t>
    </r>
    <r>
      <rPr>
        <b/>
        <sz val="11"/>
        <color theme="1"/>
        <rFont val="Calibri"/>
        <family val="2"/>
      </rPr>
      <t xml:space="preserve">3. </t>
    </r>
    <r>
      <rPr>
        <sz val="11"/>
        <color theme="1"/>
        <rFont val="Calibri"/>
        <family val="2"/>
      </rPr>
      <t>資助有經濟需要的學生購買參與全方位學習活動所必要的基本學習用品及裝備</t>
    </r>
  </si>
  <si>
    <t>中文</t>
  </si>
  <si>
    <t>英文</t>
  </si>
  <si>
    <t>數學</t>
  </si>
  <si>
    <t>科學</t>
  </si>
  <si>
    <t>地理</t>
  </si>
  <si>
    <t>歷史</t>
  </si>
  <si>
    <t>藝術（音樂）</t>
  </si>
  <si>
    <t>藝術（視藝）</t>
  </si>
  <si>
    <t>藝術（其他）</t>
  </si>
  <si>
    <t>體育</t>
  </si>
  <si>
    <t>常識</t>
  </si>
  <si>
    <t>公民與社會發展</t>
  </si>
  <si>
    <t>跨學科（STEM）</t>
  </si>
  <si>
    <t>跨學科（其他）</t>
  </si>
  <si>
    <t>憲法與基本法</t>
  </si>
  <si>
    <t>國家安全</t>
  </si>
  <si>
    <t>資優教育</t>
  </si>
  <si>
    <t>領袖訓練</t>
  </si>
  <si>
    <t>其他，請註明：</t>
  </si>
  <si>
    <t>學生活動支援津貼  運用報告</t>
  </si>
  <si>
    <r>
      <t xml:space="preserve">範疇
</t>
    </r>
    <r>
      <rPr>
        <sz val="10.5"/>
        <color theme="1"/>
        <rFont val="Calibri"/>
        <family val="2"/>
      </rPr>
      <t>(請選擇
適用的選項，
或自行填寫)</t>
    </r>
  </si>
  <si>
    <t>德育、公民及國民教育</t>
  </si>
  <si>
    <t>價值觀教育</t>
  </si>
  <si>
    <t>價值觀
教育</t>
  </si>
  <si>
    <t>2022年6月版</t>
  </si>
  <si>
    <r>
      <rPr>
        <b/>
        <sz val="11"/>
        <color theme="1"/>
        <rFont val="細明體"/>
        <family val="3"/>
        <charset val="136"/>
      </rPr>
      <t xml:space="preserve">受惠學生
</t>
    </r>
    <r>
      <rPr>
        <b/>
        <u/>
        <sz val="11"/>
        <color theme="1"/>
        <rFont val="細明體"/>
        <family val="3"/>
        <charset val="136"/>
      </rPr>
      <t>人次</t>
    </r>
    <r>
      <rPr>
        <b/>
        <u/>
        <vertAlign val="superscript"/>
        <sz val="11"/>
        <color theme="1"/>
        <rFont val="Calibri"/>
        <family val="2"/>
      </rPr>
      <t>1</t>
    </r>
    <phoneticPr fontId="11" type="noConversion"/>
  </si>
  <si>
    <r>
      <rPr>
        <b/>
        <sz val="11"/>
        <color theme="1"/>
        <rFont val="細明體"/>
        <family val="3"/>
        <charset val="136"/>
      </rPr>
      <t xml:space="preserve">基要學習經歷
</t>
    </r>
    <r>
      <rPr>
        <sz val="11"/>
        <color theme="1"/>
        <rFont val="Calibri"/>
        <family val="2"/>
      </rPr>
      <t>(</t>
    </r>
    <r>
      <rPr>
        <sz val="11"/>
        <color theme="1"/>
        <rFont val="細明體"/>
        <family val="3"/>
        <charset val="136"/>
      </rPr>
      <t>請於適用方格加上</t>
    </r>
    <r>
      <rPr>
        <sz val="11"/>
        <color theme="1"/>
        <rFont val="Wingdings"/>
        <charset val="2"/>
      </rPr>
      <t>ü</t>
    </r>
    <r>
      <rPr>
        <sz val="11"/>
        <color theme="1"/>
        <rFont val="細明體"/>
        <family val="3"/>
        <charset val="136"/>
      </rPr>
      <t>號，可選擇多於一項</t>
    </r>
    <r>
      <rPr>
        <sz val="11"/>
        <color theme="1"/>
        <rFont val="Calibri"/>
        <family val="2"/>
      </rPr>
      <t>)</t>
    </r>
    <phoneticPr fontId="11" type="noConversion"/>
  </si>
  <si>
    <t>ü</t>
  </si>
  <si>
    <t>南京文化歷史探索交流團           認識南京的歷史和文化、認識古蹟的建築特色及其蘊藏的歷史、了解中國近代重要歷史事件和人物，包括鴉片戰爭及《南京條約》的由來，培養學習中國歷史的興趣，以及對國家、民族的認同感。                    配合課程，旨在讓學生認識南京的科舉文化及歷史遺蹟，並 了解南京近代重要的歷史事件，從而欣賞中華文化，明白維護國家安全的重要性。</t>
    <phoneticPr fontId="11" type="noConversion"/>
  </si>
  <si>
    <t>足球校隊訓練                     提升學生運動能力，參與學界及各項足球比賽。</t>
    <phoneticPr fontId="11" type="noConversion"/>
  </si>
  <si>
    <r>
      <rPr>
        <sz val="11"/>
        <color theme="1"/>
        <rFont val="細明體"/>
        <family val="3"/>
        <charset val="136"/>
      </rPr>
      <t xml:space="preserve">飛鏢訓練課程
</t>
    </r>
    <r>
      <rPr>
        <sz val="11"/>
        <color theme="1"/>
        <rFont val="Calibri"/>
        <family val="2"/>
      </rPr>
      <t xml:space="preserve"> </t>
    </r>
    <r>
      <rPr>
        <sz val="11"/>
        <color theme="1"/>
        <rFont val="細明體"/>
        <family val="3"/>
        <charset val="136"/>
      </rPr>
      <t xml:space="preserve">學習正確的飛鏢動作，技巧及飛鏢禮儀。
</t>
    </r>
    <r>
      <rPr>
        <sz val="11"/>
        <color theme="1"/>
        <rFont val="Calibri"/>
        <family val="2"/>
      </rPr>
      <t xml:space="preserve"> </t>
    </r>
    <r>
      <rPr>
        <sz val="11"/>
        <color theme="1"/>
        <rFont val="細明體"/>
        <family val="3"/>
        <charset val="136"/>
      </rPr>
      <t xml:space="preserve">認識香港的飛鏢文化。
</t>
    </r>
    <r>
      <rPr>
        <sz val="11"/>
        <color theme="1"/>
        <rFont val="Calibri"/>
        <family val="2"/>
      </rPr>
      <t xml:space="preserve"> </t>
    </r>
    <r>
      <rPr>
        <sz val="11"/>
        <color theme="1"/>
        <rFont val="細明體"/>
        <family val="3"/>
        <charset val="136"/>
      </rPr>
      <t xml:space="preserve">參加各類型飛鏢比賽。
</t>
    </r>
    <r>
      <rPr>
        <sz val="11"/>
        <color theme="1"/>
        <rFont val="Calibri"/>
        <family val="2"/>
      </rPr>
      <t xml:space="preserve"> </t>
    </r>
    <r>
      <rPr>
        <sz val="11"/>
        <color theme="1"/>
        <rFont val="細明體"/>
        <family val="3"/>
        <charset val="136"/>
      </rPr>
      <t xml:space="preserve">為學校推廣飛鏢活動。
</t>
    </r>
    <r>
      <rPr>
        <sz val="11"/>
        <color theme="1"/>
        <rFont val="Calibri"/>
        <family val="2"/>
      </rPr>
      <t xml:space="preserve"> </t>
    </r>
    <r>
      <rPr>
        <sz val="11"/>
        <color theme="1"/>
        <rFont val="細明體"/>
        <family val="3"/>
        <charset val="136"/>
      </rPr>
      <t xml:space="preserve">與區內其他學校的飛鏢隊作交流。
</t>
    </r>
    <r>
      <rPr>
        <sz val="11"/>
        <color theme="1"/>
        <rFont val="Calibri"/>
        <family val="2"/>
      </rPr>
      <t xml:space="preserve"> </t>
    </r>
    <r>
      <rPr>
        <sz val="11"/>
        <color theme="1"/>
        <rFont val="細明體"/>
        <family val="3"/>
        <charset val="136"/>
      </rPr>
      <t xml:space="preserve">飛鏢訓練。
</t>
    </r>
    <phoneticPr fontId="11" type="noConversion"/>
  </si>
  <si>
    <r>
      <rPr>
        <sz val="11"/>
        <color theme="1"/>
        <rFont val="細明體"/>
        <family val="3"/>
        <charset val="136"/>
      </rPr>
      <t>氣球佈置班</t>
    </r>
    <r>
      <rPr>
        <sz val="11"/>
        <color theme="1"/>
        <rFont val="Calibri"/>
        <family val="2"/>
      </rPr>
      <t xml:space="preserve">                                                              </t>
    </r>
    <r>
      <rPr>
        <sz val="11"/>
        <color theme="1"/>
        <rFont val="細明體"/>
        <family val="3"/>
        <charset val="136"/>
      </rPr>
      <t>旨讓學生學習一項專業手藝</t>
    </r>
    <r>
      <rPr>
        <sz val="11"/>
        <color theme="1"/>
        <rFont val="Calibri"/>
        <family val="2"/>
      </rPr>
      <t>-</t>
    </r>
    <r>
      <rPr>
        <sz val="11"/>
        <color theme="1"/>
        <rFont val="細明體"/>
        <family val="3"/>
        <charset val="136"/>
      </rPr>
      <t>氣球佈置。課程邀</t>
    </r>
    <r>
      <rPr>
        <sz val="11"/>
        <color theme="1"/>
        <rFont val="Calibri"/>
        <family val="2"/>
      </rPr>
      <t xml:space="preserve"> </t>
    </r>
    <r>
      <rPr>
        <sz val="11"/>
        <color theme="1"/>
        <rFont val="細明體"/>
        <family val="3"/>
        <charset val="136"/>
      </rPr>
      <t>請行內一等一的專業人士，教授職業水平的氣球佈置技術。</t>
    </r>
    <r>
      <rPr>
        <sz val="11"/>
        <color theme="1"/>
        <rFont val="Calibri"/>
        <family val="2"/>
      </rPr>
      <t xml:space="preserve"> </t>
    </r>
    <r>
      <rPr>
        <sz val="11"/>
        <color theme="1"/>
        <rFont val="細明體"/>
        <family val="3"/>
        <charset val="136"/>
      </rPr>
      <t>期望同學在課程結束後，能掌握基礎和穩固的氣球佈置技</t>
    </r>
    <r>
      <rPr>
        <sz val="11"/>
        <color theme="1"/>
        <rFont val="Calibri"/>
        <family val="2"/>
      </rPr>
      <t xml:space="preserve"> </t>
    </r>
    <r>
      <rPr>
        <sz val="11"/>
        <color theme="1"/>
        <rFont val="細明體"/>
        <family val="3"/>
        <charset val="136"/>
      </rPr>
      <t>術，累積到真實的佈置經驗。</t>
    </r>
    <phoneticPr fontId="11" type="noConversion"/>
  </si>
  <si>
    <r>
      <rPr>
        <sz val="11"/>
        <color theme="1"/>
        <rFont val="細明體"/>
        <family val="3"/>
        <charset val="136"/>
      </rPr>
      <t>海洋公園旅行</t>
    </r>
    <r>
      <rPr>
        <sz val="11"/>
        <color theme="1"/>
        <rFont val="Calibri"/>
        <family val="2"/>
      </rPr>
      <t xml:space="preserve">                                                     </t>
    </r>
    <r>
      <rPr>
        <sz val="11"/>
        <color theme="1"/>
        <rFont val="細明體"/>
        <family val="3"/>
        <charset val="136"/>
      </rPr>
      <t>讓學生在校外能參與團體活動</t>
    </r>
    <r>
      <rPr>
        <sz val="11"/>
        <color theme="1"/>
        <rFont val="Calibri"/>
        <family val="2"/>
      </rPr>
      <t>,</t>
    </r>
    <r>
      <rPr>
        <sz val="11"/>
        <color theme="1"/>
        <rFont val="細明體"/>
        <family val="3"/>
        <charset val="136"/>
      </rPr>
      <t>與同學培養合作精神</t>
    </r>
    <r>
      <rPr>
        <sz val="11"/>
        <color theme="1"/>
        <rFont val="Calibri"/>
        <family val="2"/>
      </rPr>
      <t>,</t>
    </r>
    <r>
      <rPr>
        <sz val="11"/>
        <color theme="1"/>
        <rFont val="細明體"/>
        <family val="3"/>
        <charset val="136"/>
      </rPr>
      <t>協作能力及放鬆心情</t>
    </r>
    <phoneticPr fontId="11" type="noConversion"/>
  </si>
  <si>
    <t xml:space="preserve">外語班                               讓同學學習不同的外語，擴闊視野，了解不同國家的文化。
</t>
    <phoneticPr fontId="11" type="noConversion"/>
  </si>
  <si>
    <r>
      <rPr>
        <sz val="11"/>
        <color theme="1"/>
        <rFont val="細明體"/>
        <family val="3"/>
        <charset val="136"/>
      </rPr>
      <t>競技啦啦隊訓練</t>
    </r>
    <r>
      <rPr>
        <sz val="11"/>
        <color theme="1"/>
        <rFont val="Calibri"/>
        <family val="2"/>
      </rPr>
      <t xml:space="preserve">                                               </t>
    </r>
    <r>
      <rPr>
        <sz val="11"/>
        <color theme="1"/>
        <rFont val="細明體"/>
        <family val="3"/>
        <charset val="136"/>
      </rPr>
      <t>培訓學生競技啦啦隊技巧
提升學生團隊合作精神</t>
    </r>
    <phoneticPr fontId="11" type="noConversion"/>
  </si>
  <si>
    <t>男子籃球隊訓練                  透過訓練和比賽培養學生團體合作精神，並改善學生籃球的技巧及比賽戰術，從而加強學生對責任感和守紀律有正面的認識。</t>
    <phoneticPr fontId="11" type="noConversion"/>
  </si>
  <si>
    <t>女子籃球隊訓練                    推動籃球及運動風氣，透過訓練和比賽培養學生團體合作精神，並領會體育精神的意義，從而加強學生對責任感，學懂堅持及永不言敗的精神。</t>
    <phoneticPr fontId="11" type="noConversion"/>
  </si>
  <si>
    <t>羽毛球校隊訓練                    學習羽毛球技術從基礎開始，從訓練中學會羽毛球的技術及步法，能力技術較好的會加入校隊高階訓練。</t>
    <phoneticPr fontId="11" type="noConversion"/>
  </si>
  <si>
    <r>
      <rPr>
        <sz val="11"/>
        <color theme="1"/>
        <rFont val="細明體"/>
        <family val="3"/>
        <charset val="136"/>
      </rPr>
      <t>跳繩隊訓練</t>
    </r>
    <r>
      <rPr>
        <sz val="11"/>
        <color theme="1"/>
        <rFont val="Calibri"/>
        <family val="2"/>
      </rPr>
      <t xml:space="preserve">
</t>
    </r>
    <r>
      <rPr>
        <sz val="11"/>
        <color theme="1"/>
        <rFont val="細明體"/>
        <family val="3"/>
        <charset val="136"/>
      </rPr>
      <t>目標</t>
    </r>
    <r>
      <rPr>
        <sz val="11"/>
        <color theme="1"/>
        <rFont val="Calibri"/>
        <family val="2"/>
      </rPr>
      <t xml:space="preserve"> </t>
    </r>
    <r>
      <rPr>
        <sz val="11"/>
        <color theme="1"/>
        <rFont val="細明體"/>
        <family val="3"/>
        <charset val="136"/>
      </rPr>
      <t>跳繩隊的目標是為了推廣跳繩運動。學生透過跳繩鍛鍊身體及增強體能。另會挑選有能力的學生參加跳繩比賽。</t>
    </r>
    <phoneticPr fontId="11" type="noConversion"/>
  </si>
  <si>
    <t>獨木舟訓練                       透過不同的獨木舟訓練，使學生學會不同的獨木舟技術，從而提升個人自信、勇氣、堅毅和責任感。</t>
    <phoneticPr fontId="11" type="noConversion"/>
  </si>
  <si>
    <t>乒乓球隊訓練                        旨在提升學生對乒乓球興趣及技術，並通過參與友校友誼賽及校外比賽，培養同學團隊合作精神及增加對學校歸屬感。</t>
    <phoneticPr fontId="11" type="noConversion"/>
  </si>
  <si>
    <t xml:space="preserve">田徑隊訓練                        以田徑運動技能為基礎，發展跑、跳和擲各項目所需的競技能力，讓有潛質的學生參加校際比賽，建立目標，並能改善身體協調及體能。         </t>
    <phoneticPr fontId="11" type="noConversion"/>
  </si>
  <si>
    <r>
      <t xml:space="preserve"> </t>
    </r>
    <r>
      <rPr>
        <sz val="11"/>
        <color theme="1"/>
        <rFont val="細明體"/>
        <family val="3"/>
        <charset val="136"/>
      </rPr>
      <t>男子排球隊訓練</t>
    </r>
    <r>
      <rPr>
        <sz val="11"/>
        <color theme="1"/>
        <rFont val="Calibri"/>
        <family val="2"/>
      </rPr>
      <t xml:space="preserve">                                               </t>
    </r>
    <r>
      <rPr>
        <sz val="11"/>
        <color theme="1"/>
        <rFont val="細明體"/>
        <family val="3"/>
        <charset val="136"/>
      </rPr>
      <t>透過訓練增加同學對排球運動興趣和提升技術，建立團隊合作精神，</t>
    </r>
    <phoneticPr fontId="11" type="noConversion"/>
  </si>
  <si>
    <t xml:space="preserve">中文戲劇班                   1. 讓對戲劇感興趣的學生接受訓練，包括演技、舞台設計、演技，一展所長。
2. 參與校際戲劇節，豐富其舞台表演的經驗，豐富眼界，提升膽量。
3. 另安排學生於期終綜合表演演出，增加學校的戲劇藝術氛圍，並培養一般學生的觀眾素養。
</t>
    <phoneticPr fontId="11" type="noConversion"/>
  </si>
  <si>
    <t>舞台化妝班                          Develop an interest in makeup. They will also get some hands-on activities to use their knowledge and skills acquired.</t>
    <phoneticPr fontId="11" type="noConversion"/>
  </si>
  <si>
    <t>期終活動：興趣班
本校安排學生在期終考試後，參與不同類型興趣班，舒緩壓力，陶冶性情，也能培養良好興趣。今年活動有多項供學生選擇，包括馬賽克燈班、飛標、攻防箭、皮革</t>
    <phoneticPr fontId="11" type="noConversion"/>
  </si>
  <si>
    <r>
      <rPr>
        <sz val="11"/>
        <color theme="1"/>
        <rFont val="細明體"/>
        <family val="3"/>
        <charset val="136"/>
      </rPr>
      <t>咖啡班</t>
    </r>
    <r>
      <rPr>
        <sz val="11"/>
        <color theme="1"/>
        <rFont val="Calibri"/>
        <family val="2"/>
      </rPr>
      <t xml:space="preserve">                                                                     </t>
    </r>
    <r>
      <rPr>
        <sz val="11"/>
        <color theme="1"/>
        <rFont val="細明體"/>
        <family val="3"/>
        <charset val="136"/>
      </rPr>
      <t>透過咖啡班讓學生對不同產地的咖啡有初步認識，並在活動的過程中學習沖調咖啡的基本技巧。</t>
    </r>
    <phoneticPr fontId="11" type="noConversion"/>
  </si>
  <si>
    <r>
      <rPr>
        <sz val="11"/>
        <color theme="1"/>
        <rFont val="細明體"/>
        <family val="3"/>
        <charset val="136"/>
      </rPr>
      <t>古箏班</t>
    </r>
    <r>
      <rPr>
        <sz val="11"/>
        <color theme="1"/>
        <rFont val="Calibri"/>
        <family val="2"/>
      </rPr>
      <t xml:space="preserve"> 
</t>
    </r>
    <r>
      <rPr>
        <sz val="11"/>
        <color theme="1"/>
        <rFont val="細明體"/>
        <family val="3"/>
        <charset val="136"/>
      </rPr>
      <t>古箏導師按學員進度教授不同的曲目，讓學生初步學習彈奏古箏的技巧，學校會提供古箏讓同學在校練習。
目標</t>
    </r>
    <r>
      <rPr>
        <sz val="11"/>
        <color theme="1"/>
        <rFont val="Calibri"/>
        <family val="2"/>
      </rPr>
      <t xml:space="preserve"> 
</t>
    </r>
    <r>
      <rPr>
        <sz val="11"/>
        <color theme="1"/>
        <rFont val="細明體"/>
        <family val="3"/>
        <charset val="136"/>
      </rPr>
      <t>學生能彈奏簡單的古箏樂曲</t>
    </r>
    <phoneticPr fontId="11" type="noConversion"/>
  </si>
  <si>
    <t>循道衞理聯合教會李惠利中學</t>
    <phoneticPr fontId="11" type="noConversion"/>
  </si>
  <si>
    <r>
      <t>2023-2024</t>
    </r>
    <r>
      <rPr>
        <b/>
        <sz val="12"/>
        <color theme="1"/>
        <rFont val="細明體"/>
        <family val="3"/>
        <charset val="136"/>
      </rPr>
      <t>學年</t>
    </r>
    <phoneticPr fontId="11" type="noConversion"/>
  </si>
  <si>
    <t>束濟良副校長</t>
    <phoneticPr fontId="11" type="noConversion"/>
  </si>
  <si>
    <r>
      <t xml:space="preserve"> </t>
    </r>
    <r>
      <rPr>
        <sz val="11"/>
        <color theme="1"/>
        <rFont val="細明體"/>
        <family val="3"/>
        <charset val="136"/>
      </rPr>
      <t>循道衛理聯校福音營</t>
    </r>
    <r>
      <rPr>
        <sz val="11"/>
        <color theme="1"/>
        <rFont val="Calibri"/>
        <family val="2"/>
      </rPr>
      <t xml:space="preserve">                                                                         </t>
    </r>
    <r>
      <rPr>
        <sz val="11"/>
        <color theme="1"/>
        <rFont val="細明體"/>
        <family val="3"/>
        <charset val="136"/>
      </rPr>
      <t xml:space="preserve">
與另外三間循道衛理會所屬中學合辦晚會和主題活動，以及參加營地提供的歷奇活動。
目標</t>
    </r>
    <r>
      <rPr>
        <sz val="11"/>
        <color theme="1"/>
        <rFont val="Calibri"/>
        <family val="2"/>
      </rPr>
      <t xml:space="preserve"> </t>
    </r>
    <r>
      <rPr>
        <sz val="11"/>
        <color theme="1"/>
        <rFont val="細明體"/>
        <family val="3"/>
        <charset val="136"/>
      </rPr>
      <t xml:space="preserve">讓學生一起認識自己和信仰，建立團隊合作、溝通和表達能力
</t>
    </r>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</si>
</sst>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809]#,##0.00;[Red]\-[$$-4809]#,##0.00"/>
    <numFmt numFmtId="177" formatCode="#,##0_ ;[Red]\-#,##0\ "/>
  </numFmts>
  <fonts count="16" x14ac:knownFonts="1">
    <font>
      <sz val="11"/>
      <color theme="1"/>
      <name val="Calibri"/>
      <family val="2"/>
    </font>
    <font>
      <b/>
      <sz val="11"/>
      <color theme="1"/>
      <name val="Calibri"/>
      <family val="2"/>
    </font>
    <font>
      <b/>
      <u/>
      <sz val="11"/>
      <color theme="1"/>
      <name val="Calibri"/>
      <family val="2"/>
    </font>
    <font>
      <sz val="10"/>
      <color theme="1"/>
      <name val="Calibri"/>
      <family val="2"/>
    </font>
    <font>
      <b/>
      <sz val="11"/>
      <color rgb="FF0000CC"/>
      <name val="Calibri"/>
      <family val="2"/>
    </font>
    <font>
      <b/>
      <sz val="12"/>
      <color theme="1"/>
      <name val="Calibri"/>
      <family val="2"/>
    </font>
    <font>
      <b/>
      <sz val="10"/>
      <color rgb="FFC00000"/>
      <name val="Calibri"/>
      <family val="2"/>
    </font>
    <font>
      <b/>
      <u/>
      <sz val="12"/>
      <color theme="1"/>
      <name val="Calibri"/>
      <family val="2"/>
    </font>
    <font>
      <b/>
      <u/>
      <vertAlign val="superscript"/>
      <sz val="11"/>
      <color theme="1"/>
      <name val="Calibri"/>
      <family val="2"/>
    </font>
    <font>
      <sz val="11"/>
      <color theme="1"/>
      <name val="Wingdings"/>
      <charset val="2"/>
    </font>
    <font>
      <sz val="10.5"/>
      <color theme="1"/>
      <name val="Calibri"/>
      <family val="2"/>
    </font>
    <font>
      <sz val="9"/>
      <name val="細明體"/>
      <family val="3"/>
      <charset val="136"/>
    </font>
    <font>
      <sz val="11"/>
      <color theme="1"/>
      <name val="細明體"/>
      <family val="3"/>
      <charset val="136"/>
    </font>
    <font>
      <b/>
      <sz val="11"/>
      <color theme="1"/>
      <name val="細明體"/>
      <family val="3"/>
      <charset val="136"/>
    </font>
    <font>
      <b/>
      <u/>
      <sz val="11"/>
      <color theme="1"/>
      <name val="細明體"/>
      <family val="3"/>
      <charset val="136"/>
    </font>
    <font>
      <b/>
      <sz val="12"/>
      <color theme="1"/>
      <name val="細明體"/>
      <family val="3"/>
      <charset val="136"/>
    </font>
  </fonts>
  <fills count="5">
    <fill>
      <patternFill patternType="none"/>
    </fill>
    <fill>
      <patternFill patternType="gray125"/>
    </fill>
    <fill>
      <patternFill patternType="solid">
        <fgColor theme="0"/>
        <bgColor indexed="64"/>
      </patternFill>
    </fill>
    <fill>
      <patternFill patternType="solid">
        <fgColor rgb="FFBFDDAB"/>
        <bgColor indexed="64"/>
      </patternFill>
    </fill>
    <fill>
      <patternFill patternType="solid">
        <fgColor rgb="FFD9EDD3"/>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1" tint="0.34998626667073579"/>
      </right>
      <top style="thin">
        <color indexed="64"/>
      </top>
      <bottom style="thin">
        <color theme="1" tint="0.34998626667073579"/>
      </bottom>
      <diagonal/>
    </border>
    <border>
      <left style="thin">
        <color theme="1" tint="0.34998626667073579"/>
      </left>
      <right style="thin">
        <color theme="1" tint="0.34998626667073579"/>
      </right>
      <top style="thin">
        <color indexed="64"/>
      </top>
      <bottom style="thin">
        <color theme="1" tint="0.34998626667073579"/>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s>
  <cellStyleXfs count="1">
    <xf numFmtId="0" fontId="0" fillId="0" borderId="0"/>
  </cellStyleXfs>
  <cellXfs count="72">
    <xf numFmtId="0" fontId="0" fillId="0" borderId="0" xfId="0"/>
    <xf numFmtId="0" fontId="0" fillId="2" borderId="0" xfId="0" applyFill="1" applyAlignment="1">
      <alignment vertical="center"/>
    </xf>
    <xf numFmtId="176" fontId="1" fillId="2" borderId="3" xfId="0" applyNumberFormat="1" applyFont="1" applyFill="1" applyBorder="1" applyAlignment="1">
      <alignment horizontal="right" vertical="center" indent="1"/>
    </xf>
    <xf numFmtId="0" fontId="0" fillId="3" borderId="2" xfId="0" quotePrefix="1" applyFill="1" applyBorder="1" applyAlignment="1">
      <alignment horizontal="center" vertical="center"/>
    </xf>
    <xf numFmtId="0" fontId="1" fillId="3" borderId="1" xfId="0" applyFont="1" applyFill="1" applyBorder="1" applyAlignment="1">
      <alignment horizontal="center"/>
    </xf>
    <xf numFmtId="0" fontId="1" fillId="3" borderId="3" xfId="0" applyFont="1" applyFill="1" applyBorder="1" applyAlignment="1">
      <alignment horizontal="center" vertical="top"/>
    </xf>
    <xf numFmtId="0" fontId="1" fillId="3" borderId="2" xfId="0" applyFont="1" applyFill="1" applyBorder="1" applyAlignment="1">
      <alignment horizontal="center" vertical="center" wrapText="1"/>
    </xf>
    <xf numFmtId="0" fontId="1" fillId="3" borderId="2" xfId="0" applyFont="1" applyFill="1" applyBorder="1" applyAlignment="1">
      <alignment horizontal="center" vertical="center"/>
    </xf>
    <xf numFmtId="0" fontId="0" fillId="4" borderId="4" xfId="0" applyFill="1" applyBorder="1" applyAlignment="1">
      <alignment vertical="center" wrapText="1"/>
    </xf>
    <xf numFmtId="0" fontId="0" fillId="2" borderId="0" xfId="0" applyFill="1" applyAlignment="1">
      <alignment horizontal="left" vertical="center"/>
    </xf>
    <xf numFmtId="0" fontId="4" fillId="2" borderId="0" xfId="0" applyFont="1" applyFill="1" applyAlignment="1">
      <alignment vertical="center"/>
    </xf>
    <xf numFmtId="177" fontId="0" fillId="2" borderId="2" xfId="0" applyNumberFormat="1" applyFill="1" applyBorder="1" applyAlignment="1">
      <alignment horizontal="center" vertical="center"/>
    </xf>
    <xf numFmtId="177" fontId="1" fillId="2" borderId="2" xfId="0" applyNumberFormat="1" applyFont="1" applyFill="1" applyBorder="1" applyAlignment="1">
      <alignment horizontal="center" vertical="center"/>
    </xf>
    <xf numFmtId="0" fontId="5" fillId="2" borderId="0" xfId="0" applyFont="1" applyFill="1" applyAlignment="1">
      <alignment vertical="center"/>
    </xf>
    <xf numFmtId="0" fontId="0" fillId="2" borderId="12" xfId="0" applyFill="1" applyBorder="1" applyAlignment="1">
      <alignment horizontal="center" vertical="center"/>
    </xf>
    <xf numFmtId="0" fontId="0" fillId="2" borderId="13" xfId="0" applyFill="1" applyBorder="1" applyAlignment="1">
      <alignment vertical="center"/>
    </xf>
    <xf numFmtId="177" fontId="0" fillId="2" borderId="13" xfId="0" applyNumberFormat="1" applyFill="1" applyBorder="1" applyAlignment="1">
      <alignment horizontal="center" vertical="center"/>
    </xf>
    <xf numFmtId="176" fontId="0" fillId="2" borderId="13" xfId="0" applyNumberFormat="1" applyFill="1" applyBorder="1" applyAlignment="1">
      <alignment horizontal="right" vertical="center" indent="1"/>
    </xf>
    <xf numFmtId="0" fontId="0" fillId="2" borderId="15" xfId="0" applyFill="1" applyBorder="1" applyAlignment="1">
      <alignment horizontal="center" vertical="center"/>
    </xf>
    <xf numFmtId="0" fontId="0" fillId="2" borderId="16" xfId="0" applyFill="1" applyBorder="1" applyAlignment="1">
      <alignment vertical="center"/>
    </xf>
    <xf numFmtId="177" fontId="0" fillId="2" borderId="16" xfId="0" applyNumberFormat="1" applyFill="1" applyBorder="1" applyAlignment="1">
      <alignment horizontal="center" vertical="center"/>
    </xf>
    <xf numFmtId="176" fontId="0" fillId="2" borderId="16" xfId="0" applyNumberFormat="1" applyFill="1" applyBorder="1" applyAlignment="1">
      <alignment horizontal="right" vertical="center" indent="1"/>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3" fillId="2" borderId="0" xfId="0" applyFont="1" applyFill="1" applyAlignment="1">
      <alignment horizontal="right" vertical="center"/>
    </xf>
    <xf numFmtId="0" fontId="12" fillId="2" borderId="13" xfId="0" applyFont="1" applyFill="1" applyBorder="1" applyAlignment="1">
      <alignment vertical="center" wrapText="1"/>
    </xf>
    <xf numFmtId="0" fontId="0" fillId="2" borderId="16" xfId="0" applyFill="1" applyBorder="1" applyAlignment="1">
      <alignment vertical="center" wrapText="1"/>
    </xf>
    <xf numFmtId="0" fontId="12" fillId="2" borderId="16" xfId="0" applyFont="1" applyFill="1" applyBorder="1" applyAlignment="1">
      <alignment vertical="center" wrapText="1"/>
    </xf>
    <xf numFmtId="0" fontId="0" fillId="2" borderId="13" xfId="0" applyFill="1" applyBorder="1" applyAlignment="1">
      <alignment vertical="center" wrapText="1"/>
    </xf>
    <xf numFmtId="0" fontId="9" fillId="2" borderId="18" xfId="0" applyFont="1" applyFill="1" applyBorder="1" applyAlignment="1">
      <alignment horizontal="center" vertical="center"/>
    </xf>
    <xf numFmtId="0" fontId="0" fillId="3" borderId="2" xfId="0" applyFill="1" applyBorder="1" applyAlignment="1">
      <alignment horizontal="left" vertical="center"/>
    </xf>
    <xf numFmtId="0" fontId="12" fillId="2" borderId="2" xfId="0" applyFont="1" applyFill="1" applyBorder="1" applyAlignment="1">
      <alignment horizontal="left" vertical="center"/>
    </xf>
    <xf numFmtId="0" fontId="0" fillId="2" borderId="2" xfId="0" applyFill="1" applyBorder="1" applyAlignment="1">
      <alignment horizontal="left" vertical="center"/>
    </xf>
    <xf numFmtId="0" fontId="7" fillId="2" borderId="8" xfId="0" applyFont="1" applyFill="1" applyBorder="1" applyAlignment="1">
      <alignment horizontal="left" vertical="center"/>
    </xf>
    <xf numFmtId="0" fontId="7" fillId="2" borderId="0" xfId="0" applyFont="1" applyFill="1" applyAlignment="1">
      <alignment horizontal="left" vertical="center"/>
    </xf>
    <xf numFmtId="0" fontId="3" fillId="2" borderId="7" xfId="0" applyFont="1" applyFill="1" applyBorder="1" applyAlignment="1">
      <alignment horizontal="left" vertical="center"/>
    </xf>
    <xf numFmtId="0" fontId="0" fillId="4" borderId="4" xfId="0" applyFont="1" applyFill="1" applyBorder="1" applyAlignment="1">
      <alignment horizontal="left" vertical="center"/>
    </xf>
    <xf numFmtId="0" fontId="0" fillId="4" borderId="5" xfId="0" applyFont="1" applyFill="1" applyBorder="1" applyAlignment="1">
      <alignment horizontal="left" vertical="center"/>
    </xf>
    <xf numFmtId="0" fontId="0" fillId="4" borderId="6" xfId="0" applyFont="1" applyFill="1" applyBorder="1" applyAlignment="1">
      <alignment horizontal="left" vertical="center"/>
    </xf>
    <xf numFmtId="0" fontId="0" fillId="4" borderId="4" xfId="0" applyFill="1" applyBorder="1" applyAlignment="1">
      <alignment horizontal="left" vertical="center"/>
    </xf>
    <xf numFmtId="0" fontId="0" fillId="4" borderId="5" xfId="0" applyFill="1" applyBorder="1" applyAlignment="1">
      <alignment horizontal="left" vertical="center"/>
    </xf>
    <xf numFmtId="0" fontId="0" fillId="4" borderId="6" xfId="0" applyFill="1" applyBorder="1" applyAlignment="1">
      <alignment horizontal="left" vertical="center"/>
    </xf>
    <xf numFmtId="0" fontId="6" fillId="2" borderId="9" xfId="0" applyFont="1" applyFill="1" applyBorder="1" applyAlignment="1">
      <alignment horizontal="left" vertical="center" wrapText="1"/>
    </xf>
    <xf numFmtId="0" fontId="6" fillId="2" borderId="0" xfId="0" applyFont="1" applyFill="1" applyBorder="1" applyAlignment="1">
      <alignment horizontal="left" vertical="center" wrapText="1"/>
    </xf>
    <xf numFmtId="0" fontId="1" fillId="2" borderId="2" xfId="0" applyFont="1" applyFill="1" applyBorder="1" applyAlignment="1">
      <alignment horizontal="right" vertical="center"/>
    </xf>
    <xf numFmtId="0" fontId="1" fillId="3" borderId="2" xfId="0" applyFont="1" applyFill="1" applyBorder="1" applyAlignment="1">
      <alignment horizontal="center" vertical="center" wrapText="1"/>
    </xf>
    <xf numFmtId="0" fontId="1" fillId="3" borderId="2" xfId="0" applyFont="1" applyFill="1" applyBorder="1" applyAlignment="1">
      <alignment horizontal="center" vertical="center"/>
    </xf>
    <xf numFmtId="0" fontId="9" fillId="2" borderId="4" xfId="0" applyFon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1" fillId="2" borderId="4" xfId="0" applyFont="1" applyFill="1" applyBorder="1" applyAlignment="1">
      <alignment horizontal="right" vertical="center"/>
    </xf>
    <xf numFmtId="0" fontId="1" fillId="2" borderId="5" xfId="0" applyFont="1" applyFill="1" applyBorder="1" applyAlignment="1">
      <alignment horizontal="right" vertical="center"/>
    </xf>
    <xf numFmtId="0" fontId="1" fillId="2" borderId="6" xfId="0" applyFont="1" applyFill="1" applyBorder="1" applyAlignment="1">
      <alignment horizontal="righ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0" fillId="4" borderId="2" xfId="0" applyFill="1" applyBorder="1" applyAlignment="1">
      <alignment horizontal="center" vertical="center" wrapText="1"/>
    </xf>
    <xf numFmtId="176" fontId="0" fillId="2" borderId="2" xfId="0" applyNumberFormat="1" applyFill="1" applyBorder="1" applyAlignment="1">
      <alignment horizontal="right" vertical="center" indent="1"/>
    </xf>
    <xf numFmtId="176" fontId="0" fillId="2" borderId="1" xfId="0" applyNumberFormat="1" applyFill="1" applyBorder="1" applyAlignment="1">
      <alignment horizontal="right" vertical="center" indent="1"/>
    </xf>
    <xf numFmtId="0" fontId="5" fillId="2" borderId="0" xfId="0" applyFont="1" applyFill="1" applyAlignment="1">
      <alignment horizontal="center" vertical="center"/>
    </xf>
    <xf numFmtId="0" fontId="15" fillId="2" borderId="0" xfId="0" applyFont="1" applyFill="1" applyAlignment="1">
      <alignment horizontal="center" vertical="center"/>
    </xf>
    <xf numFmtId="176" fontId="0" fillId="2" borderId="4" xfId="0" applyNumberFormat="1" applyFill="1" applyBorder="1" applyAlignment="1">
      <alignment horizontal="center" vertical="center"/>
    </xf>
    <xf numFmtId="176" fontId="0" fillId="2" borderId="6" xfId="0" applyNumberFormat="1" applyFill="1" applyBorder="1" applyAlignment="1">
      <alignment horizontal="center" vertical="center"/>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xf>
    <xf numFmtId="176" fontId="1" fillId="2" borderId="10" xfId="0" applyNumberFormat="1" applyFont="1" applyFill="1" applyBorder="1" applyAlignment="1">
      <alignment horizontal="right" vertical="center" indent="1"/>
    </xf>
    <xf numFmtId="176" fontId="1" fillId="2" borderId="11" xfId="0" applyNumberFormat="1" applyFont="1" applyFill="1" applyBorder="1" applyAlignment="1">
      <alignment horizontal="right" vertical="center" indent="1"/>
    </xf>
    <xf numFmtId="177" fontId="0" fillId="2" borderId="1" xfId="0" applyNumberFormat="1" applyFill="1" applyBorder="1" applyAlignment="1">
      <alignment horizontal="center" vertical="center"/>
    </xf>
    <xf numFmtId="177" fontId="0" fillId="2" borderId="3" xfId="0" applyNumberFormat="1" applyFill="1" applyBorder="1" applyAlignment="1">
      <alignment horizontal="center" vertical="center"/>
    </xf>
  </cellXfs>
  <cellStyles count="1">
    <cellStyle name="一般" xfId="0" builtinId="0"/>
  </cellStyles>
  <dxfs count="0"/>
  <tableStyles count="0" defaultTableStyle="TableStyleMedium2" defaultPivotStyle="PivotStyleLight16"/>
  <colors>
    <mruColors>
      <color rgb="FFBFDDAB"/>
      <color rgb="FFD9EDD3"/>
      <color rgb="FF0000CC"/>
      <color rgb="FFD6ECD0"/>
      <color rgb="FFA6D799"/>
      <color rgb="FFB4D79D"/>
      <color rgb="FFBCD7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tabSelected="1" topLeftCell="A46" zoomScaleNormal="100" workbookViewId="0">
      <selection activeCell="M61" sqref="M61"/>
    </sheetView>
  </sheetViews>
  <sheetFormatPr defaultRowHeight="15" x14ac:dyDescent="0.25"/>
  <cols>
    <col min="1" max="1" width="7.7109375" style="1" customWidth="1"/>
    <col min="2" max="2" width="38.7109375" style="1" customWidth="1"/>
    <col min="3" max="4" width="14.7109375" style="1" customWidth="1"/>
    <col min="5" max="5" width="15.7109375" style="1" customWidth="1"/>
    <col min="6" max="10" width="13.140625" style="1" customWidth="1"/>
    <col min="11" max="11" width="2.7109375" style="1" customWidth="1"/>
    <col min="12" max="16384" width="9.140625" style="1"/>
  </cols>
  <sheetData>
    <row r="1" spans="1:14" ht="18" customHeight="1" x14ac:dyDescent="0.25">
      <c r="A1" s="61" t="s">
        <v>81</v>
      </c>
      <c r="B1" s="60"/>
      <c r="C1" s="60"/>
      <c r="D1" s="60"/>
      <c r="E1" s="60"/>
      <c r="F1" s="60"/>
      <c r="G1" s="60"/>
      <c r="H1" s="60"/>
      <c r="I1" s="60"/>
      <c r="J1" s="26" t="s">
        <v>57</v>
      </c>
      <c r="K1" s="13"/>
      <c r="L1" s="13"/>
      <c r="M1" s="13"/>
      <c r="N1" s="13"/>
    </row>
    <row r="2" spans="1:14" ht="18" customHeight="1" x14ac:dyDescent="0.25">
      <c r="A2" s="60" t="s">
        <v>52</v>
      </c>
      <c r="B2" s="60"/>
      <c r="C2" s="60"/>
      <c r="D2" s="60"/>
      <c r="E2" s="60"/>
      <c r="F2" s="60"/>
      <c r="G2" s="60"/>
      <c r="H2" s="60"/>
      <c r="I2" s="60"/>
      <c r="J2" s="13"/>
      <c r="K2" s="13"/>
      <c r="L2" s="13"/>
      <c r="M2" s="13"/>
      <c r="N2" s="13"/>
    </row>
    <row r="3" spans="1:14" ht="18" customHeight="1" x14ac:dyDescent="0.25">
      <c r="A3" s="60" t="s">
        <v>82</v>
      </c>
      <c r="B3" s="60"/>
      <c r="C3" s="60"/>
      <c r="D3" s="60"/>
      <c r="E3" s="60"/>
      <c r="F3" s="60"/>
      <c r="G3" s="60"/>
      <c r="H3" s="60"/>
      <c r="I3" s="60"/>
      <c r="J3" s="13"/>
      <c r="K3" s="13"/>
      <c r="L3" s="13"/>
      <c r="M3" s="13"/>
      <c r="N3" s="13"/>
    </row>
    <row r="4" spans="1:14" x14ac:dyDescent="0.25">
      <c r="A4" s="9"/>
    </row>
    <row r="5" spans="1:14" ht="20.25" customHeight="1" x14ac:dyDescent="0.25">
      <c r="A5" s="36" t="s">
        <v>0</v>
      </c>
      <c r="B5" s="36"/>
      <c r="C5" s="36"/>
      <c r="D5" s="36"/>
      <c r="E5" s="36"/>
      <c r="F5" s="36"/>
      <c r="G5" s="36"/>
      <c r="H5" s="36"/>
      <c r="I5" s="36"/>
      <c r="J5" s="36"/>
    </row>
    <row r="6" spans="1:14" ht="20.25" customHeight="1" x14ac:dyDescent="0.25">
      <c r="A6" s="3" t="s">
        <v>1</v>
      </c>
      <c r="B6" s="8" t="s">
        <v>2</v>
      </c>
      <c r="C6" s="62">
        <v>164450</v>
      </c>
      <c r="D6" s="63"/>
    </row>
    <row r="7" spans="1:14" ht="20.25" customHeight="1" x14ac:dyDescent="0.25">
      <c r="A7" s="3" t="s">
        <v>3</v>
      </c>
      <c r="B7" s="8" t="s">
        <v>4</v>
      </c>
      <c r="C7" s="62">
        <v>164450</v>
      </c>
      <c r="D7" s="63"/>
    </row>
    <row r="8" spans="1:14" ht="20.25" customHeight="1" x14ac:dyDescent="0.25">
      <c r="A8" s="3" t="s">
        <v>5</v>
      </c>
      <c r="B8" s="8" t="s">
        <v>6</v>
      </c>
      <c r="C8" s="62">
        <f>C6-C7</f>
        <v>0</v>
      </c>
      <c r="D8" s="63"/>
    </row>
    <row r="10" spans="1:14" ht="20.25" customHeight="1" x14ac:dyDescent="0.25">
      <c r="A10" s="36" t="s">
        <v>7</v>
      </c>
      <c r="B10" s="36"/>
      <c r="C10" s="36"/>
      <c r="D10" s="36"/>
      <c r="E10" s="36"/>
      <c r="F10" s="36"/>
      <c r="G10" s="36"/>
      <c r="H10" s="36"/>
      <c r="I10" s="36"/>
      <c r="J10" s="36"/>
    </row>
    <row r="11" spans="1:14" ht="20.25" customHeight="1" x14ac:dyDescent="0.25">
      <c r="A11" s="48" t="s">
        <v>8</v>
      </c>
      <c r="B11" s="48"/>
      <c r="C11" s="7" t="s">
        <v>27</v>
      </c>
      <c r="D11" s="48" t="s">
        <v>9</v>
      </c>
      <c r="E11" s="48"/>
    </row>
    <row r="12" spans="1:14" ht="20.25" customHeight="1" x14ac:dyDescent="0.25">
      <c r="A12" s="57" t="s">
        <v>10</v>
      </c>
      <c r="B12" s="57"/>
      <c r="C12" s="11">
        <v>37</v>
      </c>
      <c r="D12" s="58">
        <v>62745</v>
      </c>
      <c r="E12" s="58"/>
    </row>
    <row r="13" spans="1:14" ht="20.25" customHeight="1" x14ac:dyDescent="0.25">
      <c r="A13" s="57" t="s">
        <v>26</v>
      </c>
      <c r="B13" s="57"/>
      <c r="C13" s="11">
        <v>81</v>
      </c>
      <c r="D13" s="58">
        <v>90830</v>
      </c>
      <c r="E13" s="58"/>
    </row>
    <row r="14" spans="1:14" ht="18.75" customHeight="1" x14ac:dyDescent="0.25">
      <c r="A14" s="57" t="s">
        <v>11</v>
      </c>
      <c r="B14" s="57"/>
      <c r="C14" s="70">
        <v>11</v>
      </c>
      <c r="D14" s="59">
        <v>10875</v>
      </c>
      <c r="E14" s="59"/>
      <c r="F14" s="44" t="str">
        <f>IF(D14&gt;(C6*25%),"(此項上限為全學年津貼金額的25%。如有確切需要超出此限，可於本學年 1 月或之前聯絡所屬高級學校發展主任，我們會按個別學校的特殊情況考慮。)","")</f>
        <v/>
      </c>
      <c r="G14" s="45"/>
      <c r="H14" s="45"/>
      <c r="I14" s="45"/>
      <c r="J14" s="45"/>
    </row>
    <row r="15" spans="1:14" x14ac:dyDescent="0.25">
      <c r="A15" s="57"/>
      <c r="B15" s="57"/>
      <c r="C15" s="71"/>
      <c r="D15" s="55" t="s">
        <v>12</v>
      </c>
      <c r="E15" s="56"/>
      <c r="F15" s="44"/>
      <c r="G15" s="45"/>
      <c r="H15" s="45"/>
      <c r="I15" s="45"/>
      <c r="J15" s="45"/>
    </row>
    <row r="16" spans="1:14" ht="20.25" customHeight="1" x14ac:dyDescent="0.25">
      <c r="A16" s="52" t="s">
        <v>13</v>
      </c>
      <c r="B16" s="54"/>
      <c r="C16" s="12">
        <f>SUM(C12:C15)</f>
        <v>129</v>
      </c>
      <c r="D16" s="68">
        <f>SUM(D12,D13,D14)</f>
        <v>164450</v>
      </c>
      <c r="E16" s="69"/>
      <c r="F16" s="10" t="s">
        <v>14</v>
      </c>
    </row>
    <row r="18" spans="1:10" ht="20.25" customHeight="1" x14ac:dyDescent="0.25">
      <c r="A18" s="35" t="s">
        <v>15</v>
      </c>
      <c r="B18" s="35"/>
      <c r="C18" s="35"/>
      <c r="D18" s="35"/>
      <c r="E18" s="35"/>
      <c r="F18" s="35"/>
      <c r="G18" s="35"/>
      <c r="H18" s="35"/>
      <c r="I18" s="35"/>
      <c r="J18" s="35"/>
    </row>
    <row r="19" spans="1:10" ht="34.5" customHeight="1" x14ac:dyDescent="0.25">
      <c r="A19" s="66" t="s">
        <v>16</v>
      </c>
      <c r="B19" s="66" t="s">
        <v>17</v>
      </c>
      <c r="C19" s="64" t="s">
        <v>53</v>
      </c>
      <c r="D19" s="64" t="s">
        <v>58</v>
      </c>
      <c r="E19" s="4" t="s">
        <v>25</v>
      </c>
      <c r="F19" s="47" t="s">
        <v>59</v>
      </c>
      <c r="G19" s="48"/>
      <c r="H19" s="48"/>
      <c r="I19" s="48"/>
      <c r="J19" s="48"/>
    </row>
    <row r="20" spans="1:10" ht="34.5" customHeight="1" x14ac:dyDescent="0.25">
      <c r="A20" s="67"/>
      <c r="B20" s="67"/>
      <c r="C20" s="67"/>
      <c r="D20" s="65"/>
      <c r="E20" s="5" t="s">
        <v>18</v>
      </c>
      <c r="F20" s="6" t="s">
        <v>19</v>
      </c>
      <c r="G20" s="6" t="s">
        <v>56</v>
      </c>
      <c r="H20" s="7" t="s">
        <v>20</v>
      </c>
      <c r="I20" s="7" t="s">
        <v>21</v>
      </c>
      <c r="J20" s="6" t="s">
        <v>22</v>
      </c>
    </row>
    <row r="21" spans="1:10" ht="20.25" customHeight="1" x14ac:dyDescent="0.25">
      <c r="A21" s="41" t="s">
        <v>30</v>
      </c>
      <c r="B21" s="42"/>
      <c r="C21" s="42"/>
      <c r="D21" s="42"/>
      <c r="E21" s="42"/>
      <c r="F21" s="42"/>
      <c r="G21" s="42"/>
      <c r="H21" s="42"/>
      <c r="I21" s="42"/>
      <c r="J21" s="43"/>
    </row>
    <row r="22" spans="1:10" ht="47.25" x14ac:dyDescent="0.25">
      <c r="A22" s="14">
        <v>1</v>
      </c>
      <c r="B22" s="30" t="s">
        <v>67</v>
      </c>
      <c r="C22" s="15" t="s">
        <v>42</v>
      </c>
      <c r="D22" s="16">
        <v>7</v>
      </c>
      <c r="E22" s="17">
        <v>700</v>
      </c>
      <c r="F22" s="22"/>
      <c r="G22" s="22"/>
      <c r="H22" s="22" t="s">
        <v>60</v>
      </c>
      <c r="I22" s="22"/>
      <c r="J22" s="23"/>
    </row>
    <row r="23" spans="1:10" ht="47.25" x14ac:dyDescent="0.25">
      <c r="A23" s="18">
        <v>2</v>
      </c>
      <c r="B23" s="29" t="s">
        <v>62</v>
      </c>
      <c r="C23" s="19" t="s">
        <v>42</v>
      </c>
      <c r="D23" s="20">
        <v>16</v>
      </c>
      <c r="E23" s="21">
        <v>18140</v>
      </c>
      <c r="F23" s="24"/>
      <c r="G23" s="24"/>
      <c r="H23" s="22" t="s">
        <v>60</v>
      </c>
      <c r="I23" s="24"/>
      <c r="J23" s="25"/>
    </row>
    <row r="24" spans="1:10" ht="157.5" x14ac:dyDescent="0.25">
      <c r="A24" s="18">
        <v>3</v>
      </c>
      <c r="B24" s="28" t="s">
        <v>63</v>
      </c>
      <c r="C24" s="19" t="s">
        <v>42</v>
      </c>
      <c r="D24" s="20">
        <v>5</v>
      </c>
      <c r="E24" s="21">
        <v>5740</v>
      </c>
      <c r="F24" s="24"/>
      <c r="G24" s="24"/>
      <c r="H24" s="22" t="s">
        <v>60</v>
      </c>
      <c r="I24" s="24"/>
      <c r="J24" s="25"/>
    </row>
    <row r="25" spans="1:10" ht="110.25" x14ac:dyDescent="0.25">
      <c r="A25" s="18">
        <v>4</v>
      </c>
      <c r="B25" s="28" t="s">
        <v>64</v>
      </c>
      <c r="C25" s="19" t="s">
        <v>41</v>
      </c>
      <c r="D25" s="20">
        <v>5</v>
      </c>
      <c r="E25" s="21">
        <v>11220</v>
      </c>
      <c r="F25" s="24"/>
      <c r="G25" s="24"/>
      <c r="H25" s="22" t="s">
        <v>60</v>
      </c>
      <c r="I25" s="24"/>
      <c r="J25" s="25" t="s">
        <v>60</v>
      </c>
    </row>
    <row r="26" spans="1:10" ht="47.25" x14ac:dyDescent="0.25">
      <c r="A26" s="18">
        <v>5</v>
      </c>
      <c r="B26" s="28" t="s">
        <v>65</v>
      </c>
      <c r="C26" s="19" t="s">
        <v>55</v>
      </c>
      <c r="D26" s="20">
        <v>4</v>
      </c>
      <c r="E26" s="21">
        <v>480</v>
      </c>
      <c r="F26" s="24"/>
      <c r="G26" s="24" t="s">
        <v>60</v>
      </c>
      <c r="H26" s="31"/>
      <c r="I26" s="24"/>
      <c r="J26" s="25"/>
    </row>
    <row r="27" spans="1:10" ht="78.75" x14ac:dyDescent="0.25">
      <c r="A27" s="18">
        <v>6</v>
      </c>
      <c r="B27" s="29" t="s">
        <v>66</v>
      </c>
      <c r="C27" s="19" t="s">
        <v>55</v>
      </c>
      <c r="D27" s="20">
        <v>18</v>
      </c>
      <c r="E27" s="21">
        <v>1800</v>
      </c>
      <c r="F27" s="24"/>
      <c r="G27" s="24" t="s">
        <v>60</v>
      </c>
      <c r="H27" s="31"/>
      <c r="I27" s="24"/>
      <c r="J27" s="25"/>
    </row>
    <row r="28" spans="1:10" ht="78.75" x14ac:dyDescent="0.25">
      <c r="A28" s="18">
        <v>7</v>
      </c>
      <c r="B28" s="29" t="s">
        <v>68</v>
      </c>
      <c r="C28" s="19" t="s">
        <v>42</v>
      </c>
      <c r="D28" s="20">
        <v>8</v>
      </c>
      <c r="E28" s="21">
        <v>8030</v>
      </c>
      <c r="F28" s="24"/>
      <c r="G28" s="24"/>
      <c r="H28" s="31" t="s">
        <v>60</v>
      </c>
      <c r="I28" s="24"/>
      <c r="J28" s="25"/>
    </row>
    <row r="29" spans="1:10" ht="78.75" x14ac:dyDescent="0.25">
      <c r="A29" s="18">
        <v>8</v>
      </c>
      <c r="B29" s="29" t="s">
        <v>69</v>
      </c>
      <c r="C29" s="19" t="s">
        <v>42</v>
      </c>
      <c r="D29" s="20">
        <v>4</v>
      </c>
      <c r="E29" s="21">
        <v>3500</v>
      </c>
      <c r="F29" s="24"/>
      <c r="G29" s="24"/>
      <c r="H29" s="31" t="s">
        <v>60</v>
      </c>
      <c r="I29" s="24"/>
      <c r="J29" s="25"/>
    </row>
    <row r="30" spans="1:10" ht="63" x14ac:dyDescent="0.25">
      <c r="A30" s="18">
        <v>9</v>
      </c>
      <c r="B30" s="29" t="s">
        <v>70</v>
      </c>
      <c r="C30" s="19" t="s">
        <v>42</v>
      </c>
      <c r="D30" s="20">
        <v>9</v>
      </c>
      <c r="E30" s="21">
        <v>10000</v>
      </c>
      <c r="F30" s="24"/>
      <c r="G30" s="24"/>
      <c r="H30" s="31" t="s">
        <v>60</v>
      </c>
      <c r="I30" s="24"/>
      <c r="J30" s="25"/>
    </row>
    <row r="31" spans="1:10" ht="78.75" x14ac:dyDescent="0.25">
      <c r="A31" s="18">
        <v>10</v>
      </c>
      <c r="B31" s="29" t="s">
        <v>73</v>
      </c>
      <c r="C31" s="19" t="s">
        <v>42</v>
      </c>
      <c r="D31" s="20">
        <v>6</v>
      </c>
      <c r="E31" s="21">
        <v>10600</v>
      </c>
      <c r="F31" s="24"/>
      <c r="G31" s="24"/>
      <c r="H31" s="31" t="s">
        <v>60</v>
      </c>
      <c r="I31" s="24"/>
      <c r="J31" s="25"/>
    </row>
    <row r="32" spans="1:10" ht="93.75" x14ac:dyDescent="0.25">
      <c r="A32" s="18">
        <v>11</v>
      </c>
      <c r="B32" s="28" t="s">
        <v>71</v>
      </c>
      <c r="C32" s="19" t="s">
        <v>42</v>
      </c>
      <c r="D32" s="20">
        <v>4</v>
      </c>
      <c r="E32" s="21">
        <v>1300</v>
      </c>
      <c r="F32" s="24"/>
      <c r="G32" s="24"/>
      <c r="H32" s="31" t="s">
        <v>60</v>
      </c>
      <c r="I32" s="24"/>
      <c r="J32" s="25"/>
    </row>
    <row r="33" spans="1:10" ht="63" x14ac:dyDescent="0.25">
      <c r="A33" s="18">
        <v>12</v>
      </c>
      <c r="B33" s="29" t="s">
        <v>72</v>
      </c>
      <c r="C33" s="19" t="s">
        <v>42</v>
      </c>
      <c r="D33" s="20">
        <v>8</v>
      </c>
      <c r="E33" s="21">
        <v>17800</v>
      </c>
      <c r="F33" s="24"/>
      <c r="G33" s="24"/>
      <c r="H33" s="31" t="s">
        <v>60</v>
      </c>
      <c r="I33" s="24"/>
      <c r="J33" s="25"/>
    </row>
    <row r="34" spans="1:10" ht="157.5" x14ac:dyDescent="0.25">
      <c r="A34" s="18">
        <v>13</v>
      </c>
      <c r="B34" s="29" t="s">
        <v>76</v>
      </c>
      <c r="C34" s="19" t="s">
        <v>55</v>
      </c>
      <c r="D34" s="20">
        <v>9</v>
      </c>
      <c r="E34" s="21">
        <v>7500</v>
      </c>
      <c r="F34" s="24"/>
      <c r="G34" s="24"/>
      <c r="H34" s="31" t="s">
        <v>60</v>
      </c>
      <c r="I34" s="24"/>
      <c r="J34" s="25"/>
    </row>
    <row r="35" spans="1:10" ht="78.75" x14ac:dyDescent="0.25">
      <c r="A35" s="18">
        <v>14</v>
      </c>
      <c r="B35" s="29" t="s">
        <v>74</v>
      </c>
      <c r="C35" s="19" t="s">
        <v>42</v>
      </c>
      <c r="D35" s="20">
        <v>10</v>
      </c>
      <c r="E35" s="21">
        <v>6440</v>
      </c>
      <c r="F35" s="24"/>
      <c r="G35" s="24"/>
      <c r="H35" s="31" t="s">
        <v>60</v>
      </c>
      <c r="I35" s="24"/>
      <c r="J35" s="25"/>
    </row>
    <row r="36" spans="1:10" ht="47.25" x14ac:dyDescent="0.25">
      <c r="A36" s="18">
        <v>15</v>
      </c>
      <c r="B36" s="28" t="s">
        <v>75</v>
      </c>
      <c r="C36" s="19" t="s">
        <v>42</v>
      </c>
      <c r="D36" s="20">
        <v>8</v>
      </c>
      <c r="E36" s="21">
        <v>3000</v>
      </c>
      <c r="F36" s="24"/>
      <c r="G36" s="24"/>
      <c r="H36" s="31" t="s">
        <v>60</v>
      </c>
      <c r="I36" s="24"/>
      <c r="J36" s="25"/>
    </row>
    <row r="37" spans="1:10" ht="78.75" x14ac:dyDescent="0.25">
      <c r="A37" s="18">
        <v>16</v>
      </c>
      <c r="B37" s="29" t="s">
        <v>77</v>
      </c>
      <c r="C37" s="19" t="s">
        <v>41</v>
      </c>
      <c r="D37" s="20">
        <v>6</v>
      </c>
      <c r="E37" s="21">
        <v>4250</v>
      </c>
      <c r="F37" s="24"/>
      <c r="G37" s="24"/>
      <c r="H37" s="31"/>
      <c r="I37" s="24"/>
      <c r="J37" s="25" t="s">
        <v>60</v>
      </c>
    </row>
    <row r="38" spans="1:10" ht="94.5" x14ac:dyDescent="0.25">
      <c r="A38" s="18">
        <v>17</v>
      </c>
      <c r="B38" s="29" t="s">
        <v>78</v>
      </c>
      <c r="C38" s="19" t="s">
        <v>55</v>
      </c>
      <c r="D38" s="20">
        <v>89</v>
      </c>
      <c r="E38" s="21">
        <v>25600</v>
      </c>
      <c r="F38" s="24"/>
      <c r="G38" s="24" t="s">
        <v>60</v>
      </c>
      <c r="H38" s="31"/>
      <c r="I38" s="24"/>
      <c r="J38" s="25"/>
    </row>
    <row r="39" spans="1:10" ht="63" x14ac:dyDescent="0.25">
      <c r="A39" s="18">
        <v>18</v>
      </c>
      <c r="B39" s="28" t="s">
        <v>79</v>
      </c>
      <c r="C39" s="19" t="s">
        <v>55</v>
      </c>
      <c r="D39" s="20">
        <v>5</v>
      </c>
      <c r="E39" s="21">
        <v>2033</v>
      </c>
      <c r="F39" s="24"/>
      <c r="G39" s="24"/>
      <c r="H39" s="31"/>
      <c r="I39" s="24"/>
      <c r="J39" s="25" t="s">
        <v>60</v>
      </c>
    </row>
    <row r="40" spans="1:10" ht="110.25" x14ac:dyDescent="0.25">
      <c r="A40" s="18">
        <v>19</v>
      </c>
      <c r="B40" s="28" t="s">
        <v>80</v>
      </c>
      <c r="C40" s="19" t="s">
        <v>39</v>
      </c>
      <c r="D40" s="20">
        <v>4</v>
      </c>
      <c r="E40" s="21">
        <v>1400</v>
      </c>
      <c r="F40" s="24"/>
      <c r="G40" s="24"/>
      <c r="H40" s="31" t="s">
        <v>60</v>
      </c>
      <c r="I40" s="24"/>
      <c r="J40" s="25"/>
    </row>
    <row r="41" spans="1:10" ht="110.25" x14ac:dyDescent="0.25">
      <c r="A41" s="18">
        <v>20</v>
      </c>
      <c r="B41" s="28" t="s">
        <v>84</v>
      </c>
      <c r="C41" s="19" t="s">
        <v>55</v>
      </c>
      <c r="D41" s="20">
        <v>17</v>
      </c>
      <c r="E41" s="21">
        <v>18917</v>
      </c>
      <c r="F41" s="24" t="s">
        <v>60</v>
      </c>
      <c r="G41" s="24"/>
      <c r="H41" s="31"/>
      <c r="I41" s="24"/>
      <c r="J41" s="25"/>
    </row>
    <row r="42" spans="1:10" ht="20.25" customHeight="1" x14ac:dyDescent="0.25">
      <c r="A42" s="52" t="s">
        <v>23</v>
      </c>
      <c r="B42" s="53"/>
      <c r="C42" s="54"/>
      <c r="D42" s="12">
        <f>SUM(D22:D41)</f>
        <v>242</v>
      </c>
      <c r="E42" s="2">
        <f>SUM(E22:E41)</f>
        <v>158450</v>
      </c>
      <c r="F42" s="49"/>
      <c r="G42" s="50"/>
      <c r="H42" s="50"/>
      <c r="I42" s="50"/>
      <c r="J42" s="51"/>
    </row>
    <row r="43" spans="1:10" ht="20.25" customHeight="1" x14ac:dyDescent="0.25">
      <c r="A43" s="41" t="s">
        <v>31</v>
      </c>
      <c r="B43" s="42"/>
      <c r="C43" s="42"/>
      <c r="D43" s="42"/>
      <c r="E43" s="42"/>
      <c r="F43" s="42"/>
      <c r="G43" s="42"/>
      <c r="H43" s="42"/>
      <c r="I43" s="42"/>
      <c r="J43" s="43"/>
    </row>
    <row r="44" spans="1:10" ht="173.25" x14ac:dyDescent="0.25">
      <c r="A44" s="14">
        <v>1</v>
      </c>
      <c r="B44" s="27" t="s">
        <v>61</v>
      </c>
      <c r="C44" s="15" t="s">
        <v>54</v>
      </c>
      <c r="D44" s="16">
        <v>6</v>
      </c>
      <c r="E44" s="17">
        <v>6000</v>
      </c>
      <c r="F44" s="22" t="s">
        <v>60</v>
      </c>
      <c r="G44" s="22" t="s">
        <v>60</v>
      </c>
      <c r="H44" s="22"/>
      <c r="I44" s="22"/>
      <c r="J44" s="23"/>
    </row>
    <row r="45" spans="1:10" ht="20.25" customHeight="1" x14ac:dyDescent="0.25">
      <c r="A45" s="52" t="s">
        <v>24</v>
      </c>
      <c r="B45" s="53"/>
      <c r="C45" s="54"/>
      <c r="D45" s="12">
        <f>SUM(D44:D44)</f>
        <v>6</v>
      </c>
      <c r="E45" s="2">
        <f>SUM(E44:E44)</f>
        <v>6000</v>
      </c>
      <c r="F45" s="49"/>
      <c r="G45" s="50"/>
      <c r="H45" s="50"/>
      <c r="I45" s="50"/>
      <c r="J45" s="51"/>
    </row>
    <row r="46" spans="1:10" ht="20.25" customHeight="1" x14ac:dyDescent="0.25">
      <c r="A46" s="38" t="s">
        <v>32</v>
      </c>
      <c r="B46" s="39"/>
      <c r="C46" s="39"/>
      <c r="D46" s="39"/>
      <c r="E46" s="39"/>
      <c r="F46" s="39"/>
      <c r="G46" s="39"/>
      <c r="H46" s="39"/>
      <c r="I46" s="39"/>
      <c r="J46" s="40"/>
    </row>
    <row r="47" spans="1:10" ht="20.25" customHeight="1" x14ac:dyDescent="0.25">
      <c r="A47" s="46" t="s">
        <v>13</v>
      </c>
      <c r="B47" s="46"/>
      <c r="C47" s="46"/>
      <c r="D47" s="12">
        <f>SUM(D42,D45)</f>
        <v>248</v>
      </c>
      <c r="E47" s="2">
        <f>SUM(E42,E45)</f>
        <v>164450</v>
      </c>
      <c r="F47" s="49"/>
      <c r="G47" s="50"/>
      <c r="H47" s="50"/>
      <c r="I47" s="50"/>
      <c r="J47" s="51"/>
    </row>
    <row r="48" spans="1:10" x14ac:dyDescent="0.25">
      <c r="A48" s="37" t="s">
        <v>29</v>
      </c>
      <c r="B48" s="37"/>
      <c r="C48" s="37"/>
      <c r="D48" s="37"/>
      <c r="E48" s="37"/>
      <c r="F48" s="37"/>
      <c r="G48" s="37"/>
      <c r="H48" s="37"/>
      <c r="I48" s="37"/>
      <c r="J48" s="37"/>
    </row>
    <row r="50" spans="6:10" ht="20.25" customHeight="1" x14ac:dyDescent="0.25">
      <c r="F50" s="32" t="s">
        <v>28</v>
      </c>
      <c r="G50" s="32"/>
      <c r="H50" s="32"/>
      <c r="I50" s="33" t="s">
        <v>83</v>
      </c>
      <c r="J50" s="34"/>
    </row>
  </sheetData>
  <sheetProtection formatCells="0" formatColumns="0" formatRows="0" insertRows="0" insertHyperlinks="0" deleteRows="0" sort="0" autoFilter="0" pivotTables="0"/>
  <protectedRanges>
    <protectedRange sqref="C6:D7 C12:C15 D12:E14 B44:J44 I50:J50 B22:J41" name="Range1"/>
  </protectedRanges>
  <mergeCells count="39">
    <mergeCell ref="A3:I3"/>
    <mergeCell ref="A2:I2"/>
    <mergeCell ref="A1:I1"/>
    <mergeCell ref="A45:C45"/>
    <mergeCell ref="C6:D6"/>
    <mergeCell ref="C7:D7"/>
    <mergeCell ref="C8:D8"/>
    <mergeCell ref="D19:D20"/>
    <mergeCell ref="A19:A20"/>
    <mergeCell ref="B19:B20"/>
    <mergeCell ref="C19:C20"/>
    <mergeCell ref="A5:J5"/>
    <mergeCell ref="D16:E16"/>
    <mergeCell ref="D11:E11"/>
    <mergeCell ref="A11:B11"/>
    <mergeCell ref="C14:C15"/>
    <mergeCell ref="A16:B16"/>
    <mergeCell ref="A13:B13"/>
    <mergeCell ref="A12:B12"/>
    <mergeCell ref="A14:B15"/>
    <mergeCell ref="D12:E12"/>
    <mergeCell ref="D13:E13"/>
    <mergeCell ref="D14:E14"/>
    <mergeCell ref="F50:H50"/>
    <mergeCell ref="I50:J50"/>
    <mergeCell ref="A18:J18"/>
    <mergeCell ref="A10:J10"/>
    <mergeCell ref="A48:J48"/>
    <mergeCell ref="A46:J46"/>
    <mergeCell ref="A43:J43"/>
    <mergeCell ref="A21:J21"/>
    <mergeCell ref="F14:J15"/>
    <mergeCell ref="A47:C47"/>
    <mergeCell ref="F19:J19"/>
    <mergeCell ref="F47:J47"/>
    <mergeCell ref="F45:J45"/>
    <mergeCell ref="F42:J42"/>
    <mergeCell ref="A42:C42"/>
    <mergeCell ref="D15:E15"/>
  </mergeCells>
  <phoneticPr fontId="11" type="noConversion"/>
  <dataValidations count="1">
    <dataValidation type="list" allowBlank="1" showInputMessage="1" sqref="C44 C22:C41">
      <formula1>範疇</formula1>
    </dataValidation>
  </dataValidations>
  <pageMargins left="0.19685039370078741" right="0.19685039370078741" top="0.31496062992125984" bottom="0.31496062992125984" header="0.23622047244094491" footer="0.23622047244094491"/>
  <pageSetup paperSize="9"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A22" sqref="A22"/>
    </sheetView>
  </sheetViews>
  <sheetFormatPr defaultRowHeight="15" x14ac:dyDescent="0.25"/>
  <sheetData>
    <row r="1" spans="1:1" x14ac:dyDescent="0.25">
      <c r="A1" t="s">
        <v>33</v>
      </c>
    </row>
    <row r="2" spans="1:1" x14ac:dyDescent="0.25">
      <c r="A2" t="s">
        <v>34</v>
      </c>
    </row>
    <row r="3" spans="1:1" x14ac:dyDescent="0.25">
      <c r="A3" t="s">
        <v>35</v>
      </c>
    </row>
    <row r="4" spans="1:1" x14ac:dyDescent="0.25">
      <c r="A4" t="s">
        <v>36</v>
      </c>
    </row>
    <row r="5" spans="1:1" x14ac:dyDescent="0.25">
      <c r="A5" t="s">
        <v>37</v>
      </c>
    </row>
    <row r="6" spans="1:1" x14ac:dyDescent="0.25">
      <c r="A6" t="s">
        <v>38</v>
      </c>
    </row>
    <row r="7" spans="1:1" x14ac:dyDescent="0.25">
      <c r="A7" t="s">
        <v>39</v>
      </c>
    </row>
    <row r="8" spans="1:1" x14ac:dyDescent="0.25">
      <c r="A8" t="s">
        <v>40</v>
      </c>
    </row>
    <row r="9" spans="1:1" x14ac:dyDescent="0.25">
      <c r="A9" t="s">
        <v>41</v>
      </c>
    </row>
    <row r="10" spans="1:1" x14ac:dyDescent="0.25">
      <c r="A10" t="s">
        <v>42</v>
      </c>
    </row>
    <row r="11" spans="1:1" x14ac:dyDescent="0.25">
      <c r="A11" t="s">
        <v>43</v>
      </c>
    </row>
    <row r="12" spans="1:1" x14ac:dyDescent="0.25">
      <c r="A12" t="s">
        <v>44</v>
      </c>
    </row>
    <row r="13" spans="1:1" x14ac:dyDescent="0.25">
      <c r="A13" t="s">
        <v>45</v>
      </c>
    </row>
    <row r="14" spans="1:1" x14ac:dyDescent="0.25">
      <c r="A14" t="s">
        <v>46</v>
      </c>
    </row>
    <row r="15" spans="1:1" x14ac:dyDescent="0.25">
      <c r="A15" t="s">
        <v>47</v>
      </c>
    </row>
    <row r="16" spans="1:1" x14ac:dyDescent="0.25">
      <c r="A16" t="s">
        <v>48</v>
      </c>
    </row>
    <row r="17" spans="1:1" x14ac:dyDescent="0.25">
      <c r="A17" t="s">
        <v>54</v>
      </c>
    </row>
    <row r="18" spans="1:1" x14ac:dyDescent="0.25">
      <c r="A18" t="s">
        <v>55</v>
      </c>
    </row>
    <row r="19" spans="1:1" x14ac:dyDescent="0.25">
      <c r="A19" t="s">
        <v>49</v>
      </c>
    </row>
    <row r="20" spans="1:1" x14ac:dyDescent="0.25">
      <c r="A20" t="s">
        <v>50</v>
      </c>
    </row>
    <row r="21" spans="1:1" x14ac:dyDescent="0.25">
      <c r="A21" t="s">
        <v>51</v>
      </c>
    </row>
  </sheetData>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2</vt:i4>
      </vt:variant>
    </vt:vector>
  </HeadingPairs>
  <TitlesOfParts>
    <vt:vector size="4" baseType="lpstr">
      <vt:lpstr>SASG_Report</vt:lpstr>
      <vt:lpstr>範疇</vt:lpstr>
      <vt:lpstr>SASG_Report!Print_Titles</vt:lpstr>
      <vt:lpstr>範疇</vt:lpstr>
    </vt:vector>
  </TitlesOfParts>
  <Company>EDB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PANG, Nga-yi</dc:creator>
  <cp:lastModifiedBy>lwlc</cp:lastModifiedBy>
  <cp:lastPrinted>2025-01-21T09:38:47Z</cp:lastPrinted>
  <dcterms:created xsi:type="dcterms:W3CDTF">2021-06-21T07:44:31Z</dcterms:created>
  <dcterms:modified xsi:type="dcterms:W3CDTF">2025-02-04T06:28:37Z</dcterms:modified>
</cp:coreProperties>
</file>